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CrackTek\Desktop\"/>
    </mc:Choice>
  </mc:AlternateContent>
  <xr:revisionPtr revIDLastSave="0" documentId="13_ncr:1_{CE0CE2EA-C7CF-41D2-9318-BAD865931B7B}" xr6:coauthVersionLast="47" xr6:coauthVersionMax="47" xr10:uidLastSave="{00000000-0000-0000-0000-000000000000}"/>
  <bookViews>
    <workbookView xWindow="-120" yWindow="-120" windowWidth="29040" windowHeight="15840" xr2:uid="{00000000-000D-0000-FFFF-FFFF00000000}"/>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1" l="1"/>
  <c r="I22" i="1"/>
  <c r="I32" i="1"/>
  <c r="I33" i="1"/>
  <c r="I34" i="1"/>
  <c r="I19" i="1"/>
  <c r="G20" i="1"/>
  <c r="I20" i="1" s="1"/>
  <c r="H51" i="1"/>
  <c r="H52" i="1"/>
  <c r="G51" i="1"/>
  <c r="I51" i="1" s="1"/>
  <c r="G52" i="1"/>
  <c r="I52" i="1" s="1"/>
  <c r="G50" i="1"/>
  <c r="I50" i="1" s="1"/>
  <c r="H50" i="1"/>
  <c r="G49" i="1"/>
  <c r="I49" i="1" s="1"/>
  <c r="H49" i="1"/>
  <c r="G48" i="1"/>
  <c r="I48" i="1" s="1"/>
  <c r="H48" i="1"/>
  <c r="H32" i="1"/>
  <c r="H33" i="1"/>
  <c r="H34" i="1"/>
  <c r="H35" i="1"/>
  <c r="H36" i="1"/>
  <c r="H37" i="1"/>
  <c r="H38" i="1"/>
  <c r="H39" i="1"/>
  <c r="H40" i="1"/>
  <c r="H41" i="1"/>
  <c r="H42" i="1"/>
  <c r="H43" i="1"/>
  <c r="H44" i="1"/>
  <c r="H45" i="1"/>
  <c r="H46" i="1"/>
  <c r="H47" i="1"/>
  <c r="G32" i="1"/>
  <c r="G33" i="1"/>
  <c r="G34" i="1"/>
  <c r="G35" i="1"/>
  <c r="I35" i="1" s="1"/>
  <c r="G36" i="1"/>
  <c r="I36" i="1" s="1"/>
  <c r="G37" i="1"/>
  <c r="I37" i="1" s="1"/>
  <c r="G38" i="1"/>
  <c r="I38" i="1" s="1"/>
  <c r="G39" i="1"/>
  <c r="I39" i="1" s="1"/>
  <c r="G40" i="1"/>
  <c r="I40" i="1" s="1"/>
  <c r="G41" i="1"/>
  <c r="I41" i="1" s="1"/>
  <c r="G42" i="1"/>
  <c r="I42" i="1" s="1"/>
  <c r="G43" i="1"/>
  <c r="I43" i="1" s="1"/>
  <c r="G44" i="1"/>
  <c r="I44" i="1" s="1"/>
  <c r="G45" i="1"/>
  <c r="I45" i="1" s="1"/>
  <c r="G46" i="1"/>
  <c r="I46" i="1" s="1"/>
  <c r="G47" i="1"/>
  <c r="I47" i="1" s="1"/>
  <c r="G31" i="1"/>
  <c r="I31" i="1" s="1"/>
  <c r="H31" i="1"/>
  <c r="H22" i="1"/>
  <c r="H23" i="1"/>
  <c r="H24" i="1"/>
  <c r="H25" i="1"/>
  <c r="H26" i="1"/>
  <c r="H27" i="1"/>
  <c r="H28" i="1"/>
  <c r="H29" i="1"/>
  <c r="H30" i="1"/>
  <c r="G22" i="1"/>
  <c r="G23" i="1"/>
  <c r="I23" i="1" s="1"/>
  <c r="G24" i="1"/>
  <c r="I24" i="1" s="1"/>
  <c r="G25" i="1"/>
  <c r="I25" i="1" s="1"/>
  <c r="G26" i="1"/>
  <c r="I26" i="1" s="1"/>
  <c r="G27" i="1"/>
  <c r="I27" i="1" s="1"/>
  <c r="G28" i="1"/>
  <c r="I28" i="1" s="1"/>
  <c r="G29" i="1"/>
  <c r="I29" i="1" s="1"/>
  <c r="G30" i="1"/>
  <c r="I30" i="1" s="1"/>
  <c r="G21" i="1"/>
  <c r="H20" i="1"/>
  <c r="H21" i="1"/>
  <c r="H19" i="1"/>
  <c r="G19" i="1"/>
</calcChain>
</file>

<file path=xl/sharedStrings.xml><?xml version="1.0" encoding="utf-8"?>
<sst xmlns="http://schemas.openxmlformats.org/spreadsheetml/2006/main" count="129" uniqueCount="70">
  <si>
    <t>Shop</t>
  </si>
  <si>
    <t>Produkt</t>
  </si>
  <si>
    <t>Cena za gram mit.</t>
  </si>
  <si>
    <t>Testy</t>
  </si>
  <si>
    <t>AlfaTree</t>
  </si>
  <si>
    <t>Green Elephant</t>
  </si>
  <si>
    <t>Množství [g]</t>
  </si>
  <si>
    <t>Obsah mit. [%]</t>
  </si>
  <si>
    <t>NE</t>
  </si>
  <si>
    <t>N/A</t>
  </si>
  <si>
    <t>Kreatom</t>
  </si>
  <si>
    <t>Maeng Da Green</t>
  </si>
  <si>
    <t>ANO</t>
  </si>
  <si>
    <t>Cena [CZK]</t>
  </si>
  <si>
    <t>Indokratom</t>
  </si>
  <si>
    <t>Green Bali</t>
  </si>
  <si>
    <t>Nature Boost</t>
  </si>
  <si>
    <t>Green Super</t>
  </si>
  <si>
    <t>Panda Leaf</t>
  </si>
  <si>
    <t>Green Jongkong</t>
  </si>
  <si>
    <t>NEVEŘEJNÉ</t>
  </si>
  <si>
    <t>Green Pure Premium</t>
  </si>
  <si>
    <t>Megakratom</t>
  </si>
  <si>
    <t>Super Ammo Wild</t>
  </si>
  <si>
    <t>Poznámky</t>
  </si>
  <si>
    <t>Fajn Kratom</t>
  </si>
  <si>
    <t>Green Maeng Da</t>
  </si>
  <si>
    <t>Podezřele dobrá cena, nezkoušeno, možná překlep</t>
  </si>
  <si>
    <t>Green Kapuas Hulu</t>
  </si>
  <si>
    <t>King Kratom</t>
  </si>
  <si>
    <t>Super Green A+</t>
  </si>
  <si>
    <t>Super Red</t>
  </si>
  <si>
    <t>Krat-OM</t>
  </si>
  <si>
    <t>Premium Green</t>
  </si>
  <si>
    <t>OM Euforia</t>
  </si>
  <si>
    <t>Kryptonite Life</t>
  </si>
  <si>
    <t>Maeng Da Black Premium</t>
  </si>
  <si>
    <t>Maeng Da Green Premium</t>
  </si>
  <si>
    <t>Neon</t>
  </si>
  <si>
    <t>Green Premium</t>
  </si>
  <si>
    <t>Green Value</t>
  </si>
  <si>
    <t>Vyzkoušeno, top kvalita</t>
  </si>
  <si>
    <t>Vyzkoušeno, celkem mid</t>
  </si>
  <si>
    <t>Stonky a žilky</t>
  </si>
  <si>
    <t>White Premium</t>
  </si>
  <si>
    <t>Adam Krupa</t>
  </si>
  <si>
    <t>Zelený</t>
  </si>
  <si>
    <t>Bílý</t>
  </si>
  <si>
    <t>Nejlepsi Kratom</t>
  </si>
  <si>
    <t>Super Green Nano</t>
  </si>
  <si>
    <t>White Maeng Da Nano</t>
  </si>
  <si>
    <t>Kratom World</t>
  </si>
  <si>
    <t>Super Green Malay</t>
  </si>
  <si>
    <t>Vyzkoušeno, okay</t>
  </si>
  <si>
    <t>Green Pure</t>
  </si>
  <si>
    <t>Kratomuj</t>
  </si>
  <si>
    <t>Super Green</t>
  </si>
  <si>
    <t>Maeng Da Supreme</t>
  </si>
  <si>
    <t>Maeng Da White</t>
  </si>
  <si>
    <t>Kratomspace</t>
  </si>
  <si>
    <t>Green Classic</t>
  </si>
  <si>
    <t>White Classic</t>
  </si>
  <si>
    <t>SROVNÁNÍ KRATOMŮ V ČR</t>
  </si>
  <si>
    <t>Jak číst tabulku:</t>
  </si>
  <si>
    <r>
      <rPr>
        <b/>
        <sz val="11"/>
        <color theme="1"/>
        <rFont val="Calibri"/>
        <family val="2"/>
        <charset val="238"/>
        <scheme val="minor"/>
      </rPr>
      <t>Obsah mitragyninu</t>
    </r>
    <r>
      <rPr>
        <sz val="11"/>
        <color theme="1"/>
        <rFont val="Calibri"/>
        <family val="2"/>
        <charset val="238"/>
        <scheme val="minor"/>
      </rPr>
      <t xml:space="preserve"> - určuje, jak je kratom silný, jak moc tě hitne stejná váha oproti ostatním. Průměr těch co se dají koupit v česku je cca. 1.5%. Snažil jsem se zařadit hlavně ty silnější
</t>
    </r>
    <r>
      <rPr>
        <b/>
        <sz val="11"/>
        <color theme="1"/>
        <rFont val="Calibri"/>
        <family val="2"/>
        <charset val="238"/>
        <scheme val="minor"/>
      </rPr>
      <t>Cena za gram kratomu</t>
    </r>
    <r>
      <rPr>
        <sz val="11"/>
        <color theme="1"/>
        <rFont val="Calibri"/>
        <family val="2"/>
        <charset val="238"/>
        <scheme val="minor"/>
      </rPr>
      <t xml:space="preserve"> - Není potřeba vysvětlovat
</t>
    </r>
    <r>
      <rPr>
        <b/>
        <sz val="11"/>
        <color theme="1"/>
        <rFont val="Calibri"/>
        <family val="2"/>
        <charset val="238"/>
        <scheme val="minor"/>
      </rPr>
      <t>Cena za gram mitragyninu</t>
    </r>
    <r>
      <rPr>
        <sz val="11"/>
        <color theme="1"/>
        <rFont val="Calibri"/>
        <family val="2"/>
        <charset val="238"/>
        <scheme val="minor"/>
      </rPr>
      <t xml:space="preserve"> - Tohle je ta hodnota kterou reálně sledovat, podle toho zjistíš kolik máš za stejnou cenu dávek. V průměrný dávce je cca 50mg mitragyninu</t>
    </r>
  </si>
  <si>
    <t>Cena za average dávku</t>
  </si>
  <si>
    <t>Cena za gram kratomu</t>
  </si>
  <si>
    <t>Testy:</t>
  </si>
  <si>
    <t>Některý shopy mají testy na obsah mitragyninu, některý ne, některý říkají že jo ale není tam na ně link. Obecně je lepší kupovat od těch, co mají aspoň testy na 
těžké kovy, nechceš míchat olovo</t>
  </si>
  <si>
    <t>v 1.0
poslední update 04.05.2025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</si>
</sst>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 &quot;Kč&quot;"/>
  </numFmts>
  <fonts count="6" x14ac:knownFonts="1">
    <font>
      <sz val="11"/>
      <color theme="1"/>
      <name val="Calibri"/>
      <family val="2"/>
      <scheme val="minor"/>
    </font>
    <font>
      <sz val="11"/>
      <color theme="1"/>
      <name val="Calibri"/>
      <family val="2"/>
      <charset val="238"/>
      <scheme val="minor"/>
    </font>
    <font>
      <b/>
      <sz val="11"/>
      <color theme="1"/>
      <name val="Calibri"/>
      <family val="2"/>
      <charset val="238"/>
      <scheme val="minor"/>
    </font>
    <font>
      <u/>
      <sz val="11"/>
      <color theme="10"/>
      <name val="Calibri"/>
      <family val="2"/>
      <scheme val="minor"/>
    </font>
    <font>
      <sz val="11"/>
      <name val="Calibri"/>
      <family val="2"/>
      <scheme val="minor"/>
    </font>
    <font>
      <sz val="18"/>
      <color theme="1"/>
      <name val="Calibri"/>
      <family val="2"/>
      <scheme val="minor"/>
    </font>
  </fonts>
  <fills count="2">
    <fill>
      <patternFill patternType="none"/>
    </fill>
    <fill>
      <patternFill patternType="gray125"/>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44">
    <xf numFmtId="0" fontId="0" fillId="0" borderId="0" xfId="0"/>
    <xf numFmtId="0" fontId="0" fillId="0" borderId="0" xfId="0"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7" xfId="0" applyBorder="1" applyAlignment="1">
      <alignment horizontal="center" vertical="center"/>
    </xf>
    <xf numFmtId="0" fontId="3" fillId="0" borderId="0" xfId="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xf>
    <xf numFmtId="165" fontId="0" fillId="0" borderId="0" xfId="0" applyNumberFormat="1" applyBorder="1" applyAlignment="1">
      <alignment horizontal="center" vertical="center"/>
    </xf>
    <xf numFmtId="165" fontId="0" fillId="0" borderId="0" xfId="0" applyNumberFormat="1" applyBorder="1"/>
    <xf numFmtId="0" fontId="0" fillId="0" borderId="8" xfId="0" applyBorder="1" applyAlignment="1">
      <alignment horizontal="center" vertical="center"/>
    </xf>
    <xf numFmtId="0" fontId="4" fillId="0" borderId="0" xfId="1" applyFont="1" applyBorder="1" applyAlignment="1">
      <alignment horizontal="center" vertical="center"/>
    </xf>
    <xf numFmtId="0" fontId="0" fillId="0" borderId="4" xfId="0" applyBorder="1" applyAlignment="1">
      <alignment horizontal="center" vertical="center"/>
    </xf>
    <xf numFmtId="0" fontId="3" fillId="0" borderId="5" xfId="1" applyBorder="1" applyAlignment="1">
      <alignment horizontal="center" vertical="center"/>
    </xf>
    <xf numFmtId="0" fontId="0" fillId="0" borderId="5" xfId="0" applyBorder="1" applyAlignment="1">
      <alignment horizontal="center" vertical="center"/>
    </xf>
    <xf numFmtId="164" fontId="0" fillId="0" borderId="5" xfId="0" applyNumberFormat="1" applyBorder="1" applyAlignment="1">
      <alignment horizontal="center" vertical="center"/>
    </xf>
    <xf numFmtId="165" fontId="0" fillId="0" borderId="5" xfId="0" applyNumberFormat="1" applyBorder="1" applyAlignment="1">
      <alignment horizontal="center" vertical="center"/>
    </xf>
    <xf numFmtId="165" fontId="0" fillId="0" borderId="5" xfId="0" applyNumberFormat="1" applyBorder="1"/>
    <xf numFmtId="0" fontId="0" fillId="0" borderId="6" xfId="0"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0" fillId="0" borderId="2" xfId="0" applyBorder="1" applyAlignment="1">
      <alignment horizontal="left" vertical="top"/>
    </xf>
    <xf numFmtId="0" fontId="1" fillId="0" borderId="1" xfId="0" applyFont="1" applyBorder="1" applyAlignment="1">
      <alignment horizontal="left" vertical="top" wrapText="1"/>
    </xf>
    <xf numFmtId="0" fontId="0" fillId="0" borderId="3" xfId="0" applyBorder="1" applyAlignment="1">
      <alignment horizontal="left" vertical="top"/>
    </xf>
    <xf numFmtId="0" fontId="0" fillId="0" borderId="7" xfId="0" applyBorder="1" applyAlignment="1">
      <alignment horizontal="left" vertical="top"/>
    </xf>
    <xf numFmtId="0" fontId="0" fillId="0" borderId="0" xfId="0" applyBorder="1" applyAlignment="1">
      <alignment horizontal="left" vertical="top"/>
    </xf>
    <xf numFmtId="0" fontId="0" fillId="0" borderId="8"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2" fillId="0" borderId="1" xfId="0" applyFont="1" applyBorder="1" applyAlignment="1">
      <alignment horizontal="center" vertical="center"/>
    </xf>
    <xf numFmtId="0" fontId="0" fillId="0" borderId="1" xfId="0" applyBorder="1" applyAlignment="1">
      <alignment horizontal="left" vertical="top" wrapText="1"/>
    </xf>
    <xf numFmtId="0" fontId="0" fillId="0" borderId="9"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wrapText="1"/>
    </xf>
  </cellXfs>
  <cellStyles count="2">
    <cellStyle name="Hypertextový odkaz" xfId="1" builtinId="8"/>
    <cellStyle name="Normální" xfId="0" builtinId="0"/>
  </cellStyles>
  <dxfs count="1">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kingkratom.cz/obchod/kratom-super-zeleny/" TargetMode="External"/><Relationship Id="rId18" Type="http://schemas.openxmlformats.org/officeDocument/2006/relationships/hyperlink" Target="https://www.krat-om.cz/zeleny-kratom-premium-green-1-93/" TargetMode="External"/><Relationship Id="rId26" Type="http://schemas.openxmlformats.org/officeDocument/2006/relationships/hyperlink" Target="https://www.neonkratom.cz/produkt/zeleny-kratom-value/" TargetMode="External"/><Relationship Id="rId39" Type="http://schemas.openxmlformats.org/officeDocument/2006/relationships/hyperlink" Target="https://www.nejlepsikratom.cz/laboratorni-testy2" TargetMode="External"/><Relationship Id="rId21" Type="http://schemas.openxmlformats.org/officeDocument/2006/relationships/hyperlink" Target="https://www.kryptonit-kratom.cz/produkt/kratom-maeng-da-black-premium/" TargetMode="External"/><Relationship Id="rId34" Type="http://schemas.openxmlformats.org/officeDocument/2006/relationships/hyperlink" Target="https://www.adamkrupa.cz/bily-kratom-premium-nano-prasek/" TargetMode="External"/><Relationship Id="rId42" Type="http://schemas.openxmlformats.org/officeDocument/2006/relationships/hyperlink" Target="https://kratomworld.cz/collections/green-prasek/products/green-pure-prasek" TargetMode="External"/><Relationship Id="rId47" Type="http://schemas.openxmlformats.org/officeDocument/2006/relationships/hyperlink" Target="https://www.kratomuj.cz/user/documents/laboratorni-testy/testy_5_24/Super_Green_Mitragynine.jpg" TargetMode="External"/><Relationship Id="rId50" Type="http://schemas.openxmlformats.org/officeDocument/2006/relationships/hyperlink" Target="https://www.kratomuj.cz/user/documents/laboratorni-testy/testy_5_24/Maeng_Da_White_Mitragynine.jpg" TargetMode="External"/><Relationship Id="rId55" Type="http://schemas.openxmlformats.org/officeDocument/2006/relationships/hyperlink" Target="https://www.kratomspace.cz/user/documents/upload/Green%20Lab%20Test%2015.11.2024.pdf" TargetMode="External"/><Relationship Id="rId7" Type="http://schemas.openxmlformats.org/officeDocument/2006/relationships/hyperlink" Target="https://megakratom.s32.cdn-upgates.com/9/9663b6d7d7e9c4-laboratorni-testy-kratom-alkaloidy-a-tezke-kovy-zeleny-premium-1.pdf" TargetMode="External"/><Relationship Id="rId2" Type="http://schemas.openxmlformats.org/officeDocument/2006/relationships/hyperlink" Target="https://www.kreatom.eu/produkt/kratom-maeng-da-green/" TargetMode="External"/><Relationship Id="rId16" Type="http://schemas.openxmlformats.org/officeDocument/2006/relationships/hyperlink" Target="https://www.kingkratom.cz/laboratorni-testy/" TargetMode="External"/><Relationship Id="rId29" Type="http://schemas.openxmlformats.org/officeDocument/2006/relationships/hyperlink" Target="https://www.neonkratom.cz/testy/" TargetMode="External"/><Relationship Id="rId11" Type="http://schemas.openxmlformats.org/officeDocument/2006/relationships/hyperlink" Target="https://www.fajn.eu/zeleny-kratom/zeleny-kratom-maeng-da/" TargetMode="External"/><Relationship Id="rId24" Type="http://schemas.openxmlformats.org/officeDocument/2006/relationships/hyperlink" Target="https://www.neonkratom.cz/produkt/zeleny-kratom/" TargetMode="External"/><Relationship Id="rId32" Type="http://schemas.openxmlformats.org/officeDocument/2006/relationships/hyperlink" Target="https://www.adamkrupa.cz/zeleny-kratom-premium-nano-prasek/" TargetMode="External"/><Relationship Id="rId37" Type="http://schemas.openxmlformats.org/officeDocument/2006/relationships/hyperlink" Target="https://www.nejlepsikratom.cz/laboratorni-testy2" TargetMode="External"/><Relationship Id="rId40" Type="http://schemas.openxmlformats.org/officeDocument/2006/relationships/hyperlink" Target="https://kratomworld.cz/pages/laboratorni-testy" TargetMode="External"/><Relationship Id="rId45" Type="http://schemas.openxmlformats.org/officeDocument/2006/relationships/hyperlink" Target="https://kratomworld.cz/pages/laboratorni-testy" TargetMode="External"/><Relationship Id="rId53" Type="http://schemas.openxmlformats.org/officeDocument/2006/relationships/hyperlink" Target="https://www.kratomspace.cz/user/documents/upload/Green%20Premium%20Lab%20Test%2015.11.2024.pdf" TargetMode="External"/><Relationship Id="rId58" Type="http://schemas.openxmlformats.org/officeDocument/2006/relationships/hyperlink" Target="https://www.kratomspace.cz/user/documents/upload/White%20%20Lab%20Test%2015.11.2024.pdf" TargetMode="External"/><Relationship Id="rId5" Type="http://schemas.openxmlformats.org/officeDocument/2006/relationships/hyperlink" Target="https://www.natureboost.cz/en/kratom-green/78-966-kratom-green-super" TargetMode="External"/><Relationship Id="rId19" Type="http://schemas.openxmlformats.org/officeDocument/2006/relationships/hyperlink" Target="https://www.krat-om.cz/kratom-green-om-euforic-micro/" TargetMode="External"/><Relationship Id="rId4" Type="http://schemas.openxmlformats.org/officeDocument/2006/relationships/hyperlink" Target="https://www.indokratom.cz/kratom-green-bali/" TargetMode="External"/><Relationship Id="rId9" Type="http://schemas.openxmlformats.org/officeDocument/2006/relationships/hyperlink" Target="https://www.megakratom.cz/p/super-ammo-wild" TargetMode="External"/><Relationship Id="rId14" Type="http://schemas.openxmlformats.org/officeDocument/2006/relationships/hyperlink" Target="https://www.kingkratom.cz/laboratorni-testy/" TargetMode="External"/><Relationship Id="rId22" Type="http://schemas.openxmlformats.org/officeDocument/2006/relationships/hyperlink" Target="https://www.kryptonit-kratom.cz/produkt/kratom-maeng-da-green-premium/" TargetMode="External"/><Relationship Id="rId27" Type="http://schemas.openxmlformats.org/officeDocument/2006/relationships/hyperlink" Target="https://www.neonkratom.cz/testy/" TargetMode="External"/><Relationship Id="rId30" Type="http://schemas.openxmlformats.org/officeDocument/2006/relationships/hyperlink" Target="https://www.neonkratom.cz/produkt/bily-kratom/" TargetMode="External"/><Relationship Id="rId35" Type="http://schemas.openxmlformats.org/officeDocument/2006/relationships/hyperlink" Target="https://drive.google.com/drive/folders/1IzZ1kgQMho9427RRm-g8CWkM0FEhfBrO" TargetMode="External"/><Relationship Id="rId43" Type="http://schemas.openxmlformats.org/officeDocument/2006/relationships/hyperlink" Target="https://kratomworld.cz/pages/laboratorni-testy" TargetMode="External"/><Relationship Id="rId48" Type="http://schemas.openxmlformats.org/officeDocument/2006/relationships/hyperlink" Target="https://www.kratomuj.cz/zeleny-kratom-maeng-da-supreme/" TargetMode="External"/><Relationship Id="rId56" Type="http://schemas.openxmlformats.org/officeDocument/2006/relationships/hyperlink" Target="https://www.kratomspace.cz/bily-kratom-2/bily-kratom-premium-nano-prasek/" TargetMode="External"/><Relationship Id="rId8" Type="http://schemas.openxmlformats.org/officeDocument/2006/relationships/hyperlink" Target="https://www.megakratom.cz/p/green-pure-premium" TargetMode="External"/><Relationship Id="rId51" Type="http://schemas.openxmlformats.org/officeDocument/2006/relationships/hyperlink" Target="https://www.kratomuj.cz/bily-kratom-maeng-da-white/" TargetMode="External"/><Relationship Id="rId3" Type="http://schemas.openxmlformats.org/officeDocument/2006/relationships/hyperlink" Target="https://drive.google.com/drive/folders/1oxJhf4sEfhRjN-rJY-TBGJ9XpyZ_T8QL" TargetMode="External"/><Relationship Id="rId12" Type="http://schemas.openxmlformats.org/officeDocument/2006/relationships/hyperlink" Target="https://www.fajn.eu/zeleny-kratom/zeleny-kratom-kapuas-hulu/" TargetMode="External"/><Relationship Id="rId17" Type="http://schemas.openxmlformats.org/officeDocument/2006/relationships/hyperlink" Target="https://www.krat-om.cz/zeleny-kratom-premium-green-1-93/" TargetMode="External"/><Relationship Id="rId25" Type="http://schemas.openxmlformats.org/officeDocument/2006/relationships/hyperlink" Target="https://www.neonkratom.cz/testy/" TargetMode="External"/><Relationship Id="rId33" Type="http://schemas.openxmlformats.org/officeDocument/2006/relationships/hyperlink" Target="https://drive.google.com/drive/folders/1IzZ1kgQMho9427RRm-g8CWkM0FEhfBrO" TargetMode="External"/><Relationship Id="rId38" Type="http://schemas.openxmlformats.org/officeDocument/2006/relationships/hyperlink" Target="https://www.nejlepsikratom.cz/Bily-kratom-White-Maeng-Da-nano-d83.htm" TargetMode="External"/><Relationship Id="rId46" Type="http://schemas.openxmlformats.org/officeDocument/2006/relationships/hyperlink" Target="https://www.kratomuj.cz/zeleny-kratom-super-green/" TargetMode="External"/><Relationship Id="rId59" Type="http://schemas.openxmlformats.org/officeDocument/2006/relationships/hyperlink" Target="https://www.kratomspace.cz/kratom/standard-bily-nano-kratom/" TargetMode="External"/><Relationship Id="rId20" Type="http://schemas.openxmlformats.org/officeDocument/2006/relationships/hyperlink" Target="https://www.krat-om.cz/kratom-green-om-euforic-micro/" TargetMode="External"/><Relationship Id="rId41" Type="http://schemas.openxmlformats.org/officeDocument/2006/relationships/hyperlink" Target="https://kratomworld.cz/products/super-green-malay-prasek" TargetMode="External"/><Relationship Id="rId54" Type="http://schemas.openxmlformats.org/officeDocument/2006/relationships/hyperlink" Target="https://www.kratomspace.cz/zeleny-kratom-2/klasik-zeleny-nano-kratom/" TargetMode="External"/><Relationship Id="rId1" Type="http://schemas.openxmlformats.org/officeDocument/2006/relationships/hyperlink" Target="https://alfatree.cz/produkt/kratom-green-elephant/" TargetMode="External"/><Relationship Id="rId6" Type="http://schemas.openxmlformats.org/officeDocument/2006/relationships/hyperlink" Target="https://www.panda-leaf.cz/p/bily-kratom-100-g-baleni/" TargetMode="External"/><Relationship Id="rId15" Type="http://schemas.openxmlformats.org/officeDocument/2006/relationships/hyperlink" Target="https://www.kingkratom.cz/obchod/cerveny-kratom/" TargetMode="External"/><Relationship Id="rId23" Type="http://schemas.openxmlformats.org/officeDocument/2006/relationships/hyperlink" Target="https://www.neonkratom.cz/produkt/green-zeleny-kratom-super/" TargetMode="External"/><Relationship Id="rId28" Type="http://schemas.openxmlformats.org/officeDocument/2006/relationships/hyperlink" Target="https://www.neonkratom.cz/produkt/stonky-a-zilky-kratomu/" TargetMode="External"/><Relationship Id="rId36" Type="http://schemas.openxmlformats.org/officeDocument/2006/relationships/hyperlink" Target="https://www.nejlepsikratom.cz/zeleny-kratom-super-green-rurut-nano-a-2-mitragyninu" TargetMode="External"/><Relationship Id="rId49" Type="http://schemas.openxmlformats.org/officeDocument/2006/relationships/hyperlink" Target="https://www.kratomuj.cz/user/documents/laboratorni-testy/testy_5_24/Maeng_Da_Supreme_Mitragynine.jpg" TargetMode="External"/><Relationship Id="rId57" Type="http://schemas.openxmlformats.org/officeDocument/2006/relationships/hyperlink" Target="https://www.kratomspace.cz/user/documents/upload/White%20Premium%20Lab%20Test%2015.11.2024.pdf" TargetMode="External"/><Relationship Id="rId10" Type="http://schemas.openxmlformats.org/officeDocument/2006/relationships/hyperlink" Target="https://megakratom.s32.cdn-upgates.com/4/4663b6f3373939-bafa-206-01-2024-protokol-o-analyze-kratom-cvetan.pdf" TargetMode="External"/><Relationship Id="rId31" Type="http://schemas.openxmlformats.org/officeDocument/2006/relationships/hyperlink" Target="https://www.neonkratom.cz/testy/" TargetMode="External"/><Relationship Id="rId44" Type="http://schemas.openxmlformats.org/officeDocument/2006/relationships/hyperlink" Target="https://kratomworld.cz/collections/green-prasek/products/green-maeng-da-prasek" TargetMode="External"/><Relationship Id="rId52" Type="http://schemas.openxmlformats.org/officeDocument/2006/relationships/hyperlink" Target="https://www.kratomspace.cz/zeleny-kratom-2/zeleny-kratom-premium-nano-prasek/" TargetMode="External"/><Relationship Id="rId6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2"/>
  <sheetViews>
    <sheetView tabSelected="1" topLeftCell="A3" workbookViewId="0">
      <selection activeCell="J23" sqref="J23"/>
    </sheetView>
  </sheetViews>
  <sheetFormatPr defaultColWidth="0" defaultRowHeight="15" x14ac:dyDescent="0.25"/>
  <cols>
    <col min="1" max="1" width="24.28515625" style="1" customWidth="1"/>
    <col min="2" max="2" width="25" style="1" customWidth="1"/>
    <col min="3" max="3" width="16.7109375" style="1" customWidth="1"/>
    <col min="4" max="4" width="16.5703125" style="1" customWidth="1"/>
    <col min="5" max="5" width="17.28515625" style="1" customWidth="1"/>
    <col min="6" max="6" width="14" style="1" customWidth="1"/>
    <col min="7" max="7" width="27.140625" style="1" customWidth="1"/>
    <col min="8" max="8" width="26.7109375" customWidth="1"/>
    <col min="9" max="9" width="25.7109375" style="1" customWidth="1"/>
    <col min="10" max="10" width="50.140625" customWidth="1"/>
    <col min="11" max="16384" width="9.140625" hidden="1"/>
  </cols>
  <sheetData>
    <row r="1" spans="1:10" x14ac:dyDescent="0.25">
      <c r="A1" s="24" t="s">
        <v>62</v>
      </c>
      <c r="B1" s="25"/>
      <c r="C1" s="25"/>
      <c r="D1" s="25"/>
      <c r="E1" s="25"/>
      <c r="F1" s="25"/>
      <c r="G1" s="25"/>
      <c r="H1" s="25"/>
      <c r="I1" s="26"/>
      <c r="J1" s="43" t="s">
        <v>69</v>
      </c>
    </row>
    <row r="2" spans="1:10" ht="15.75" thickBot="1" x14ac:dyDescent="0.3">
      <c r="A2" s="27"/>
      <c r="B2" s="28"/>
      <c r="C2" s="28"/>
      <c r="D2" s="28"/>
      <c r="E2" s="28"/>
      <c r="F2" s="28"/>
      <c r="G2" s="28"/>
      <c r="H2" s="28"/>
      <c r="I2" s="29"/>
      <c r="J2" s="2"/>
    </row>
    <row r="3" spans="1:10" x14ac:dyDescent="0.25">
      <c r="A3" s="39" t="s">
        <v>63</v>
      </c>
      <c r="B3" s="3"/>
      <c r="C3" s="31" t="s">
        <v>64</v>
      </c>
      <c r="D3" s="30"/>
      <c r="E3" s="30"/>
      <c r="F3" s="30"/>
      <c r="G3" s="30"/>
      <c r="H3" s="30"/>
      <c r="I3" s="32"/>
      <c r="J3" s="2"/>
    </row>
    <row r="4" spans="1:10" ht="15.75" thickBot="1" x14ac:dyDescent="0.3">
      <c r="A4" s="4"/>
      <c r="B4" s="5"/>
      <c r="C4" s="33"/>
      <c r="D4" s="34"/>
      <c r="E4" s="34"/>
      <c r="F4" s="34"/>
      <c r="G4" s="34"/>
      <c r="H4" s="34"/>
      <c r="I4" s="35"/>
      <c r="J4" s="2"/>
    </row>
    <row r="5" spans="1:10" x14ac:dyDescent="0.25">
      <c r="A5" s="3"/>
      <c r="B5" s="3"/>
      <c r="C5" s="33"/>
      <c r="D5" s="34"/>
      <c r="E5" s="34"/>
      <c r="F5" s="34"/>
      <c r="G5" s="34"/>
      <c r="H5" s="34"/>
      <c r="I5" s="35"/>
      <c r="J5" s="2"/>
    </row>
    <row r="6" spans="1:10" x14ac:dyDescent="0.25">
      <c r="A6" s="2"/>
      <c r="B6" s="2"/>
      <c r="C6" s="33"/>
      <c r="D6" s="34"/>
      <c r="E6" s="34"/>
      <c r="F6" s="34"/>
      <c r="G6" s="34"/>
      <c r="H6" s="34"/>
      <c r="I6" s="35"/>
      <c r="J6" s="2"/>
    </row>
    <row r="7" spans="1:10" ht="15.75" thickBot="1" x14ac:dyDescent="0.3">
      <c r="A7" s="2"/>
      <c r="B7" s="2"/>
      <c r="C7" s="36"/>
      <c r="D7" s="37"/>
      <c r="E7" s="37"/>
      <c r="F7" s="37"/>
      <c r="G7" s="37"/>
      <c r="H7" s="37"/>
      <c r="I7" s="38"/>
      <c r="J7" s="2"/>
    </row>
    <row r="8" spans="1:10" ht="15.75" thickBot="1" x14ac:dyDescent="0.3">
      <c r="A8" s="2"/>
      <c r="B8" s="2"/>
      <c r="C8" s="41"/>
      <c r="D8" s="41"/>
      <c r="E8" s="41"/>
      <c r="F8" s="41"/>
      <c r="G8" s="41"/>
      <c r="H8" s="41"/>
      <c r="I8" s="41"/>
      <c r="J8" s="2"/>
    </row>
    <row r="9" spans="1:10" x14ac:dyDescent="0.25">
      <c r="A9" s="39" t="s">
        <v>67</v>
      </c>
      <c r="B9" s="3"/>
      <c r="C9" s="40" t="s">
        <v>68</v>
      </c>
      <c r="D9" s="30"/>
      <c r="E9" s="30"/>
      <c r="F9" s="30"/>
      <c r="G9" s="30"/>
      <c r="H9" s="30"/>
      <c r="I9" s="32"/>
      <c r="J9" s="2"/>
    </row>
    <row r="10" spans="1:10" ht="15.75" thickBot="1" x14ac:dyDescent="0.3">
      <c r="A10" s="4"/>
      <c r="B10" s="5"/>
      <c r="C10" s="33"/>
      <c r="D10" s="34"/>
      <c r="E10" s="34"/>
      <c r="F10" s="34"/>
      <c r="G10" s="34"/>
      <c r="H10" s="34"/>
      <c r="I10" s="35"/>
      <c r="J10" s="2"/>
    </row>
    <row r="11" spans="1:10" ht="15.75" thickBot="1" x14ac:dyDescent="0.3">
      <c r="A11" s="3"/>
      <c r="B11" s="3"/>
      <c r="C11" s="36"/>
      <c r="D11" s="37"/>
      <c r="E11" s="37"/>
      <c r="F11" s="37"/>
      <c r="G11" s="37"/>
      <c r="H11" s="37"/>
      <c r="I11" s="38"/>
      <c r="J11" s="2"/>
    </row>
    <row r="12" spans="1:10" x14ac:dyDescent="0.25">
      <c r="A12" s="42"/>
      <c r="B12" s="42"/>
      <c r="C12" s="3"/>
      <c r="D12" s="3"/>
      <c r="E12" s="3"/>
      <c r="F12" s="3"/>
      <c r="G12" s="3"/>
      <c r="H12" s="3"/>
      <c r="I12" s="3"/>
      <c r="J12" s="2"/>
    </row>
    <row r="13" spans="1:10" x14ac:dyDescent="0.25">
      <c r="A13" s="42"/>
      <c r="B13" s="42"/>
      <c r="C13" s="42"/>
      <c r="D13" s="42"/>
      <c r="E13" s="42"/>
      <c r="F13" s="42"/>
      <c r="G13" s="42"/>
      <c r="H13" s="42"/>
      <c r="I13" s="42"/>
      <c r="J13" s="2"/>
    </row>
    <row r="14" spans="1:10" x14ac:dyDescent="0.25">
      <c r="A14" s="42"/>
      <c r="B14" s="42"/>
      <c r="C14" s="42"/>
      <c r="D14" s="42"/>
      <c r="E14" s="42"/>
      <c r="F14" s="42"/>
      <c r="G14" s="42"/>
      <c r="H14" s="42"/>
      <c r="I14" s="42"/>
      <c r="J14" s="2"/>
    </row>
    <row r="15" spans="1:10" x14ac:dyDescent="0.25">
      <c r="A15" s="42"/>
      <c r="B15" s="42"/>
      <c r="C15" s="42"/>
      <c r="D15" s="42"/>
      <c r="E15" s="42"/>
      <c r="F15" s="42"/>
      <c r="G15" s="42"/>
      <c r="H15" s="42"/>
      <c r="I15" s="42"/>
      <c r="J15" s="2"/>
    </row>
    <row r="16" spans="1:10" x14ac:dyDescent="0.25">
      <c r="A16" s="42"/>
      <c r="B16" s="42"/>
      <c r="C16" s="42"/>
      <c r="D16" s="42"/>
      <c r="E16" s="42"/>
      <c r="F16" s="42"/>
      <c r="G16" s="42"/>
      <c r="H16" s="42"/>
      <c r="I16" s="42"/>
      <c r="J16" s="2"/>
    </row>
    <row r="17" spans="1:10" ht="15.75" thickBot="1" x14ac:dyDescent="0.3">
      <c r="A17" s="5"/>
      <c r="B17" s="5"/>
      <c r="C17" s="5"/>
      <c r="D17" s="5"/>
      <c r="E17" s="5"/>
      <c r="F17" s="5"/>
      <c r="G17" s="5"/>
      <c r="H17" s="5"/>
      <c r="I17" s="5"/>
      <c r="J17" s="5"/>
    </row>
    <row r="18" spans="1:10" x14ac:dyDescent="0.25">
      <c r="A18" s="6" t="s">
        <v>0</v>
      </c>
      <c r="B18" s="7" t="s">
        <v>1</v>
      </c>
      <c r="C18" s="7" t="s">
        <v>6</v>
      </c>
      <c r="D18" s="7" t="s">
        <v>13</v>
      </c>
      <c r="E18" s="7" t="s">
        <v>3</v>
      </c>
      <c r="F18" s="7" t="s">
        <v>7</v>
      </c>
      <c r="G18" s="7" t="s">
        <v>2</v>
      </c>
      <c r="H18" s="7" t="s">
        <v>66</v>
      </c>
      <c r="I18" s="7" t="s">
        <v>65</v>
      </c>
      <c r="J18" s="8" t="s">
        <v>24</v>
      </c>
    </row>
    <row r="19" spans="1:10" x14ac:dyDescent="0.25">
      <c r="A19" s="9" t="s">
        <v>4</v>
      </c>
      <c r="B19" s="10" t="s">
        <v>5</v>
      </c>
      <c r="C19" s="11">
        <v>100</v>
      </c>
      <c r="D19" s="11">
        <v>360</v>
      </c>
      <c r="E19" s="11" t="s">
        <v>8</v>
      </c>
      <c r="F19" s="12" t="s">
        <v>9</v>
      </c>
      <c r="G19" s="13" t="str">
        <f>IF(F19="N/A","N/A",D19/(C19*F19))</f>
        <v>N/A</v>
      </c>
      <c r="H19" s="14">
        <f>D19/C19</f>
        <v>3.6</v>
      </c>
      <c r="I19" s="13" t="str">
        <f>IF(F19="N/A","N/A",G19*0.05)</f>
        <v>N/A</v>
      </c>
      <c r="J19" s="15"/>
    </row>
    <row r="20" spans="1:10" x14ac:dyDescent="0.25">
      <c r="A20" s="9" t="s">
        <v>10</v>
      </c>
      <c r="B20" s="10" t="s">
        <v>11</v>
      </c>
      <c r="C20" s="11">
        <v>15</v>
      </c>
      <c r="D20" s="11">
        <v>99</v>
      </c>
      <c r="E20" s="10" t="s">
        <v>12</v>
      </c>
      <c r="F20" s="12">
        <v>1.5143999999999999E-2</v>
      </c>
      <c r="G20" s="13">
        <f>IF(F20="N/A","N/A",D20/(C20*F20))</f>
        <v>435.81616481774961</v>
      </c>
      <c r="H20" s="14">
        <f t="shared" ref="H20:H52" si="0">D20/C20</f>
        <v>6.6</v>
      </c>
      <c r="I20" s="13">
        <f t="shared" ref="I20:I52" si="1">IF(F20="N/A","N/A",G20*0.05)</f>
        <v>21.790808240887483</v>
      </c>
      <c r="J20" s="15"/>
    </row>
    <row r="21" spans="1:10" x14ac:dyDescent="0.25">
      <c r="A21" s="9" t="s">
        <v>14</v>
      </c>
      <c r="B21" s="10" t="s">
        <v>15</v>
      </c>
      <c r="C21" s="11">
        <v>100</v>
      </c>
      <c r="D21" s="11">
        <v>240</v>
      </c>
      <c r="E21" s="11" t="s">
        <v>8</v>
      </c>
      <c r="F21" s="12" t="s">
        <v>9</v>
      </c>
      <c r="G21" s="13" t="str">
        <f>IF(F21="N/A","N/A",D21/(C21*F21))</f>
        <v>N/A</v>
      </c>
      <c r="H21" s="14">
        <f t="shared" si="0"/>
        <v>2.4</v>
      </c>
      <c r="I21" s="13" t="str">
        <f t="shared" si="1"/>
        <v>N/A</v>
      </c>
      <c r="J21" s="15"/>
    </row>
    <row r="22" spans="1:10" x14ac:dyDescent="0.25">
      <c r="A22" s="9" t="s">
        <v>16</v>
      </c>
      <c r="B22" s="10" t="s">
        <v>17</v>
      </c>
      <c r="C22" s="11">
        <v>100</v>
      </c>
      <c r="D22" s="11">
        <v>349</v>
      </c>
      <c r="E22" s="11" t="s">
        <v>8</v>
      </c>
      <c r="F22" s="12" t="s">
        <v>9</v>
      </c>
      <c r="G22" s="13" t="str">
        <f t="shared" ref="G22:G52" si="2">IF(F22="N/A","N/A",D22/(C22*F22))</f>
        <v>N/A</v>
      </c>
      <c r="H22" s="14">
        <f t="shared" si="0"/>
        <v>3.49</v>
      </c>
      <c r="I22" s="13" t="str">
        <f t="shared" si="1"/>
        <v>N/A</v>
      </c>
      <c r="J22" s="15"/>
    </row>
    <row r="23" spans="1:10" x14ac:dyDescent="0.25">
      <c r="A23" s="9" t="s">
        <v>18</v>
      </c>
      <c r="B23" s="10" t="s">
        <v>19</v>
      </c>
      <c r="C23" s="11">
        <v>100</v>
      </c>
      <c r="D23" s="11">
        <v>389</v>
      </c>
      <c r="E23" s="11" t="s">
        <v>20</v>
      </c>
      <c r="F23" s="12">
        <v>1.4500000000000001E-2</v>
      </c>
      <c r="G23" s="13">
        <f t="shared" si="2"/>
        <v>268.27586206896547</v>
      </c>
      <c r="H23" s="14">
        <f t="shared" si="0"/>
        <v>3.89</v>
      </c>
      <c r="I23" s="13">
        <f t="shared" si="1"/>
        <v>13.413793103448274</v>
      </c>
      <c r="J23" s="15"/>
    </row>
    <row r="24" spans="1:10" x14ac:dyDescent="0.25">
      <c r="A24" s="9" t="s">
        <v>22</v>
      </c>
      <c r="B24" s="10" t="s">
        <v>21</v>
      </c>
      <c r="C24" s="11">
        <v>100</v>
      </c>
      <c r="D24" s="11">
        <v>290</v>
      </c>
      <c r="E24" s="10" t="s">
        <v>12</v>
      </c>
      <c r="F24" s="12">
        <v>1.5143999999999999E-2</v>
      </c>
      <c r="G24" s="13">
        <f t="shared" si="2"/>
        <v>191.49498151082938</v>
      </c>
      <c r="H24" s="14">
        <f t="shared" si="0"/>
        <v>2.9</v>
      </c>
      <c r="I24" s="13">
        <f t="shared" si="1"/>
        <v>9.5747490755414688</v>
      </c>
      <c r="J24" s="15"/>
    </row>
    <row r="25" spans="1:10" x14ac:dyDescent="0.25">
      <c r="A25" s="9" t="s">
        <v>22</v>
      </c>
      <c r="B25" s="10" t="s">
        <v>23</v>
      </c>
      <c r="C25" s="11">
        <v>100</v>
      </c>
      <c r="D25" s="11">
        <v>379</v>
      </c>
      <c r="E25" s="10" t="s">
        <v>12</v>
      </c>
      <c r="F25" s="12">
        <v>1.6410000000000001E-2</v>
      </c>
      <c r="G25" s="13">
        <f t="shared" si="2"/>
        <v>230.95673369896406</v>
      </c>
      <c r="H25" s="14">
        <f t="shared" si="0"/>
        <v>3.79</v>
      </c>
      <c r="I25" s="13">
        <f t="shared" si="1"/>
        <v>11.547836684948203</v>
      </c>
      <c r="J25" s="15"/>
    </row>
    <row r="26" spans="1:10" x14ac:dyDescent="0.25">
      <c r="A26" s="9" t="s">
        <v>25</v>
      </c>
      <c r="B26" s="10" t="s">
        <v>26</v>
      </c>
      <c r="C26" s="11">
        <v>100</v>
      </c>
      <c r="D26" s="11">
        <v>293</v>
      </c>
      <c r="E26" s="11" t="s">
        <v>20</v>
      </c>
      <c r="F26" s="12">
        <v>2.5499999999999998E-2</v>
      </c>
      <c r="G26" s="13">
        <f t="shared" si="2"/>
        <v>114.90196078431373</v>
      </c>
      <c r="H26" s="14">
        <f t="shared" si="0"/>
        <v>2.93</v>
      </c>
      <c r="I26" s="13">
        <f t="shared" si="1"/>
        <v>5.7450980392156872</v>
      </c>
      <c r="J26" s="15" t="s">
        <v>27</v>
      </c>
    </row>
    <row r="27" spans="1:10" x14ac:dyDescent="0.25">
      <c r="A27" s="9" t="s">
        <v>25</v>
      </c>
      <c r="B27" s="10" t="s">
        <v>28</v>
      </c>
      <c r="C27" s="11">
        <v>100</v>
      </c>
      <c r="D27" s="11">
        <v>276</v>
      </c>
      <c r="E27" s="11" t="s">
        <v>20</v>
      </c>
      <c r="F27" s="12">
        <v>1.4999999999999999E-2</v>
      </c>
      <c r="G27" s="13">
        <f t="shared" si="2"/>
        <v>184</v>
      </c>
      <c r="H27" s="14">
        <f t="shared" si="0"/>
        <v>2.76</v>
      </c>
      <c r="I27" s="13">
        <f t="shared" si="1"/>
        <v>9.2000000000000011</v>
      </c>
      <c r="J27" s="15"/>
    </row>
    <row r="28" spans="1:10" x14ac:dyDescent="0.25">
      <c r="A28" s="9" t="s">
        <v>29</v>
      </c>
      <c r="B28" s="10" t="s">
        <v>30</v>
      </c>
      <c r="C28" s="11">
        <v>150</v>
      </c>
      <c r="D28" s="11">
        <v>790</v>
      </c>
      <c r="E28" s="10" t="s">
        <v>12</v>
      </c>
      <c r="F28" s="12">
        <v>1.7343000000000001E-2</v>
      </c>
      <c r="G28" s="13">
        <f t="shared" si="2"/>
        <v>303.67679563320451</v>
      </c>
      <c r="H28" s="14">
        <f t="shared" si="0"/>
        <v>5.2666666666666666</v>
      </c>
      <c r="I28" s="13">
        <f t="shared" si="1"/>
        <v>15.183839781660225</v>
      </c>
      <c r="J28" s="15"/>
    </row>
    <row r="29" spans="1:10" x14ac:dyDescent="0.25">
      <c r="A29" s="9" t="s">
        <v>29</v>
      </c>
      <c r="B29" s="10" t="s">
        <v>31</v>
      </c>
      <c r="C29" s="11">
        <v>150</v>
      </c>
      <c r="D29" s="11">
        <v>750</v>
      </c>
      <c r="E29" s="10" t="s">
        <v>12</v>
      </c>
      <c r="F29" s="12">
        <v>1.6598999999999999E-2</v>
      </c>
      <c r="G29" s="13">
        <f t="shared" si="2"/>
        <v>301.22296523886985</v>
      </c>
      <c r="H29" s="14">
        <f t="shared" si="0"/>
        <v>5</v>
      </c>
      <c r="I29" s="13">
        <f t="shared" si="1"/>
        <v>15.061148261943494</v>
      </c>
      <c r="J29" s="15"/>
    </row>
    <row r="30" spans="1:10" x14ac:dyDescent="0.25">
      <c r="A30" s="9" t="s">
        <v>32</v>
      </c>
      <c r="B30" s="10" t="s">
        <v>33</v>
      </c>
      <c r="C30" s="11">
        <v>120</v>
      </c>
      <c r="D30" s="11">
        <v>539</v>
      </c>
      <c r="E30" s="10" t="s">
        <v>12</v>
      </c>
      <c r="F30" s="12">
        <v>1.9279000000000001E-2</v>
      </c>
      <c r="G30" s="13">
        <f t="shared" si="2"/>
        <v>232.98234694053977</v>
      </c>
      <c r="H30" s="14">
        <f t="shared" si="0"/>
        <v>4.4916666666666663</v>
      </c>
      <c r="I30" s="13">
        <f t="shared" si="1"/>
        <v>11.649117347026989</v>
      </c>
      <c r="J30" s="15"/>
    </row>
    <row r="31" spans="1:10" x14ac:dyDescent="0.25">
      <c r="A31" s="9" t="s">
        <v>32</v>
      </c>
      <c r="B31" s="10" t="s">
        <v>34</v>
      </c>
      <c r="C31" s="11">
        <v>120</v>
      </c>
      <c r="D31" s="11">
        <v>459</v>
      </c>
      <c r="E31" s="10" t="s">
        <v>12</v>
      </c>
      <c r="F31" s="12">
        <v>1.8394000000000001E-2</v>
      </c>
      <c r="G31" s="13">
        <f t="shared" si="2"/>
        <v>207.94824399260628</v>
      </c>
      <c r="H31" s="14">
        <f t="shared" si="0"/>
        <v>3.8250000000000002</v>
      </c>
      <c r="I31" s="13">
        <f t="shared" si="1"/>
        <v>10.397412199630315</v>
      </c>
      <c r="J31" s="15"/>
    </row>
    <row r="32" spans="1:10" x14ac:dyDescent="0.25">
      <c r="A32" s="9" t="s">
        <v>35</v>
      </c>
      <c r="B32" s="10" t="s">
        <v>36</v>
      </c>
      <c r="C32" s="11">
        <v>100</v>
      </c>
      <c r="D32" s="11">
        <v>625</v>
      </c>
      <c r="E32" s="11" t="s">
        <v>8</v>
      </c>
      <c r="F32" s="12" t="s">
        <v>9</v>
      </c>
      <c r="G32" s="13" t="str">
        <f t="shared" si="2"/>
        <v>N/A</v>
      </c>
      <c r="H32" s="14">
        <f t="shared" si="0"/>
        <v>6.25</v>
      </c>
      <c r="I32" s="13" t="str">
        <f t="shared" si="1"/>
        <v>N/A</v>
      </c>
      <c r="J32" s="15"/>
    </row>
    <row r="33" spans="1:10" x14ac:dyDescent="0.25">
      <c r="A33" s="9" t="s">
        <v>35</v>
      </c>
      <c r="B33" s="10" t="s">
        <v>37</v>
      </c>
      <c r="C33" s="11">
        <v>100</v>
      </c>
      <c r="D33" s="11">
        <v>625</v>
      </c>
      <c r="E33" s="11" t="s">
        <v>8</v>
      </c>
      <c r="F33" s="12" t="s">
        <v>9</v>
      </c>
      <c r="G33" s="13" t="str">
        <f t="shared" si="2"/>
        <v>N/A</v>
      </c>
      <c r="H33" s="14">
        <f t="shared" si="0"/>
        <v>6.25</v>
      </c>
      <c r="I33" s="13" t="str">
        <f t="shared" si="1"/>
        <v>N/A</v>
      </c>
      <c r="J33" s="15" t="s">
        <v>42</v>
      </c>
    </row>
    <row r="34" spans="1:10" x14ac:dyDescent="0.25">
      <c r="A34" s="9" t="s">
        <v>38</v>
      </c>
      <c r="B34" s="10" t="s">
        <v>17</v>
      </c>
      <c r="C34" s="11">
        <v>100</v>
      </c>
      <c r="D34" s="11">
        <v>299</v>
      </c>
      <c r="E34" s="16" t="s">
        <v>8</v>
      </c>
      <c r="F34" s="12" t="s">
        <v>9</v>
      </c>
      <c r="G34" s="13" t="str">
        <f t="shared" si="2"/>
        <v>N/A</v>
      </c>
      <c r="H34" s="14">
        <f t="shared" si="0"/>
        <v>2.99</v>
      </c>
      <c r="I34" s="13" t="str">
        <f t="shared" si="1"/>
        <v>N/A</v>
      </c>
      <c r="J34" s="15" t="s">
        <v>41</v>
      </c>
    </row>
    <row r="35" spans="1:10" x14ac:dyDescent="0.25">
      <c r="A35" s="9" t="s">
        <v>38</v>
      </c>
      <c r="B35" s="10" t="s">
        <v>39</v>
      </c>
      <c r="C35" s="11">
        <v>100</v>
      </c>
      <c r="D35" s="11">
        <v>299</v>
      </c>
      <c r="E35" s="10" t="s">
        <v>12</v>
      </c>
      <c r="F35" s="12">
        <v>1.77E-2</v>
      </c>
      <c r="G35" s="13">
        <f t="shared" si="2"/>
        <v>168.92655367231637</v>
      </c>
      <c r="H35" s="14">
        <f t="shared" si="0"/>
        <v>2.99</v>
      </c>
      <c r="I35" s="13">
        <f t="shared" si="1"/>
        <v>8.4463276836158183</v>
      </c>
      <c r="J35" s="15" t="s">
        <v>41</v>
      </c>
    </row>
    <row r="36" spans="1:10" x14ac:dyDescent="0.25">
      <c r="A36" s="9" t="s">
        <v>38</v>
      </c>
      <c r="B36" s="10" t="s">
        <v>40</v>
      </c>
      <c r="C36" s="11">
        <v>100</v>
      </c>
      <c r="D36" s="11">
        <v>249</v>
      </c>
      <c r="E36" s="10" t="s">
        <v>12</v>
      </c>
      <c r="F36" s="12">
        <v>1.6799999999999999E-2</v>
      </c>
      <c r="G36" s="13">
        <f t="shared" si="2"/>
        <v>148.21428571428572</v>
      </c>
      <c r="H36" s="14">
        <f t="shared" si="0"/>
        <v>2.4900000000000002</v>
      </c>
      <c r="I36" s="13">
        <f t="shared" si="1"/>
        <v>7.4107142857142865</v>
      </c>
      <c r="J36" s="15"/>
    </row>
    <row r="37" spans="1:10" x14ac:dyDescent="0.25">
      <c r="A37" s="9" t="s">
        <v>38</v>
      </c>
      <c r="B37" s="10" t="s">
        <v>43</v>
      </c>
      <c r="C37" s="11">
        <v>100</v>
      </c>
      <c r="D37" s="11">
        <v>299</v>
      </c>
      <c r="E37" s="10" t="s">
        <v>12</v>
      </c>
      <c r="F37" s="12">
        <v>1.24E-2</v>
      </c>
      <c r="G37" s="13">
        <f t="shared" si="2"/>
        <v>241.12903225806451</v>
      </c>
      <c r="H37" s="14">
        <f t="shared" si="0"/>
        <v>2.99</v>
      </c>
      <c r="I37" s="13">
        <f t="shared" si="1"/>
        <v>12.056451612903226</v>
      </c>
      <c r="J37" s="15"/>
    </row>
    <row r="38" spans="1:10" x14ac:dyDescent="0.25">
      <c r="A38" s="9" t="s">
        <v>38</v>
      </c>
      <c r="B38" s="10" t="s">
        <v>44</v>
      </c>
      <c r="C38" s="11">
        <v>100</v>
      </c>
      <c r="D38" s="11">
        <v>299</v>
      </c>
      <c r="E38" s="10" t="s">
        <v>12</v>
      </c>
      <c r="F38" s="12">
        <v>1.6E-2</v>
      </c>
      <c r="G38" s="13">
        <f t="shared" si="2"/>
        <v>186.875</v>
      </c>
      <c r="H38" s="14">
        <f t="shared" si="0"/>
        <v>2.99</v>
      </c>
      <c r="I38" s="13">
        <f t="shared" si="1"/>
        <v>9.34375</v>
      </c>
      <c r="J38" s="15"/>
    </row>
    <row r="39" spans="1:10" x14ac:dyDescent="0.25">
      <c r="A39" s="9" t="s">
        <v>45</v>
      </c>
      <c r="B39" s="10" t="s">
        <v>46</v>
      </c>
      <c r="C39" s="11">
        <v>100</v>
      </c>
      <c r="D39" s="11">
        <v>229</v>
      </c>
      <c r="E39" s="10" t="s">
        <v>12</v>
      </c>
      <c r="F39" s="12">
        <v>1.6799999999999999E-2</v>
      </c>
      <c r="G39" s="13">
        <f t="shared" si="2"/>
        <v>136.30952380952382</v>
      </c>
      <c r="H39" s="14">
        <f t="shared" si="0"/>
        <v>2.29</v>
      </c>
      <c r="I39" s="13">
        <f t="shared" si="1"/>
        <v>6.8154761904761916</v>
      </c>
      <c r="J39" s="15"/>
    </row>
    <row r="40" spans="1:10" x14ac:dyDescent="0.25">
      <c r="A40" s="9" t="s">
        <v>45</v>
      </c>
      <c r="B40" s="10" t="s">
        <v>47</v>
      </c>
      <c r="C40" s="11">
        <v>100</v>
      </c>
      <c r="D40" s="11">
        <v>229</v>
      </c>
      <c r="E40" s="10" t="s">
        <v>12</v>
      </c>
      <c r="F40" s="12">
        <v>1.5100000000000001E-2</v>
      </c>
      <c r="G40" s="13">
        <f t="shared" si="2"/>
        <v>151.65562913907286</v>
      </c>
      <c r="H40" s="14">
        <f t="shared" si="0"/>
        <v>2.29</v>
      </c>
      <c r="I40" s="13">
        <f t="shared" si="1"/>
        <v>7.5827814569536436</v>
      </c>
      <c r="J40" s="15"/>
    </row>
    <row r="41" spans="1:10" x14ac:dyDescent="0.25">
      <c r="A41" s="9" t="s">
        <v>48</v>
      </c>
      <c r="B41" s="10" t="s">
        <v>49</v>
      </c>
      <c r="C41" s="11">
        <v>100</v>
      </c>
      <c r="D41" s="11">
        <v>292</v>
      </c>
      <c r="E41" s="10" t="s">
        <v>12</v>
      </c>
      <c r="F41" s="12">
        <v>2.0299999999999999E-2</v>
      </c>
      <c r="G41" s="13">
        <f t="shared" si="2"/>
        <v>143.84236453201973</v>
      </c>
      <c r="H41" s="14">
        <f t="shared" si="0"/>
        <v>2.92</v>
      </c>
      <c r="I41" s="13">
        <f t="shared" si="1"/>
        <v>7.1921182266009867</v>
      </c>
      <c r="J41" s="15"/>
    </row>
    <row r="42" spans="1:10" x14ac:dyDescent="0.25">
      <c r="A42" s="9" t="s">
        <v>48</v>
      </c>
      <c r="B42" s="10" t="s">
        <v>50</v>
      </c>
      <c r="C42" s="11">
        <v>100</v>
      </c>
      <c r="D42" s="11">
        <v>292</v>
      </c>
      <c r="E42" s="10" t="s">
        <v>12</v>
      </c>
      <c r="F42" s="12">
        <v>1.8499999999999999E-2</v>
      </c>
      <c r="G42" s="13">
        <f t="shared" si="2"/>
        <v>157.83783783783784</v>
      </c>
      <c r="H42" s="14">
        <f t="shared" si="0"/>
        <v>2.92</v>
      </c>
      <c r="I42" s="13">
        <f t="shared" si="1"/>
        <v>7.8918918918918921</v>
      </c>
      <c r="J42" s="15"/>
    </row>
    <row r="43" spans="1:10" x14ac:dyDescent="0.25">
      <c r="A43" s="9" t="s">
        <v>51</v>
      </c>
      <c r="B43" s="10" t="s">
        <v>52</v>
      </c>
      <c r="C43" s="11">
        <v>100</v>
      </c>
      <c r="D43" s="11">
        <v>549</v>
      </c>
      <c r="E43" s="10" t="s">
        <v>12</v>
      </c>
      <c r="F43" s="12">
        <v>1.6479000000000001E-2</v>
      </c>
      <c r="G43" s="13">
        <f t="shared" si="2"/>
        <v>333.15128345166573</v>
      </c>
      <c r="H43" s="14">
        <f t="shared" si="0"/>
        <v>5.49</v>
      </c>
      <c r="I43" s="13">
        <f t="shared" si="1"/>
        <v>16.657564172583289</v>
      </c>
      <c r="J43" s="15" t="s">
        <v>53</v>
      </c>
    </row>
    <row r="44" spans="1:10" x14ac:dyDescent="0.25">
      <c r="A44" s="9" t="s">
        <v>51</v>
      </c>
      <c r="B44" s="10" t="s">
        <v>54</v>
      </c>
      <c r="C44" s="11">
        <v>100</v>
      </c>
      <c r="D44" s="11">
        <v>549</v>
      </c>
      <c r="E44" s="10" t="s">
        <v>12</v>
      </c>
      <c r="F44" s="12">
        <v>1.5834999999999998E-2</v>
      </c>
      <c r="G44" s="13">
        <f t="shared" si="2"/>
        <v>346.7003473318598</v>
      </c>
      <c r="H44" s="14">
        <f t="shared" si="0"/>
        <v>5.49</v>
      </c>
      <c r="I44" s="13">
        <f t="shared" si="1"/>
        <v>17.335017366592989</v>
      </c>
      <c r="J44" s="15"/>
    </row>
    <row r="45" spans="1:10" x14ac:dyDescent="0.25">
      <c r="A45" s="9" t="s">
        <v>51</v>
      </c>
      <c r="B45" s="10" t="s">
        <v>26</v>
      </c>
      <c r="C45" s="11">
        <v>100</v>
      </c>
      <c r="D45" s="11">
        <v>549</v>
      </c>
      <c r="E45" s="10" t="s">
        <v>12</v>
      </c>
      <c r="F45" s="12">
        <v>1.5852000000000002E-2</v>
      </c>
      <c r="G45" s="13">
        <f t="shared" si="2"/>
        <v>346.32853898561694</v>
      </c>
      <c r="H45" s="14">
        <f t="shared" si="0"/>
        <v>5.49</v>
      </c>
      <c r="I45" s="13">
        <f t="shared" si="1"/>
        <v>17.316426949280849</v>
      </c>
      <c r="J45" s="15"/>
    </row>
    <row r="46" spans="1:10" x14ac:dyDescent="0.25">
      <c r="A46" s="9" t="s">
        <v>55</v>
      </c>
      <c r="B46" s="10" t="s">
        <v>56</v>
      </c>
      <c r="C46" s="11">
        <v>100</v>
      </c>
      <c r="D46" s="11">
        <v>499</v>
      </c>
      <c r="E46" s="10" t="s">
        <v>12</v>
      </c>
      <c r="F46" s="12">
        <v>1.9817999999999999E-2</v>
      </c>
      <c r="G46" s="13">
        <f t="shared" si="2"/>
        <v>251.7913008376224</v>
      </c>
      <c r="H46" s="14">
        <f t="shared" si="0"/>
        <v>4.99</v>
      </c>
      <c r="I46" s="13">
        <f t="shared" si="1"/>
        <v>12.589565041881121</v>
      </c>
      <c r="J46" s="15"/>
    </row>
    <row r="47" spans="1:10" x14ac:dyDescent="0.25">
      <c r="A47" s="9" t="s">
        <v>55</v>
      </c>
      <c r="B47" s="10" t="s">
        <v>57</v>
      </c>
      <c r="C47" s="11">
        <v>100</v>
      </c>
      <c r="D47" s="11">
        <v>599</v>
      </c>
      <c r="E47" s="10" t="s">
        <v>12</v>
      </c>
      <c r="F47" s="12">
        <v>1.7818000000000001E-2</v>
      </c>
      <c r="G47" s="13">
        <f t="shared" si="2"/>
        <v>336.17689976428329</v>
      </c>
      <c r="H47" s="14">
        <f t="shared" si="0"/>
        <v>5.99</v>
      </c>
      <c r="I47" s="13">
        <f t="shared" si="1"/>
        <v>16.808844988214165</v>
      </c>
      <c r="J47" s="15"/>
    </row>
    <row r="48" spans="1:10" x14ac:dyDescent="0.25">
      <c r="A48" s="9" t="s">
        <v>55</v>
      </c>
      <c r="B48" s="10" t="s">
        <v>58</v>
      </c>
      <c r="C48" s="11">
        <v>100</v>
      </c>
      <c r="D48" s="11">
        <v>499</v>
      </c>
      <c r="E48" s="10" t="s">
        <v>12</v>
      </c>
      <c r="F48" s="12">
        <v>1.7218000000000001E-2</v>
      </c>
      <c r="G48" s="13">
        <f t="shared" si="2"/>
        <v>289.81298640957135</v>
      </c>
      <c r="H48" s="14">
        <f t="shared" si="0"/>
        <v>4.99</v>
      </c>
      <c r="I48" s="13">
        <f t="shared" si="1"/>
        <v>14.490649320478568</v>
      </c>
      <c r="J48" s="15"/>
    </row>
    <row r="49" spans="1:10" x14ac:dyDescent="0.25">
      <c r="A49" s="9" t="s">
        <v>59</v>
      </c>
      <c r="B49" s="10" t="s">
        <v>39</v>
      </c>
      <c r="C49" s="11">
        <v>100</v>
      </c>
      <c r="D49" s="11">
        <v>229</v>
      </c>
      <c r="E49" s="10" t="s">
        <v>12</v>
      </c>
      <c r="F49" s="12">
        <v>1.77E-2</v>
      </c>
      <c r="G49" s="13">
        <f t="shared" si="2"/>
        <v>129.37853107344634</v>
      </c>
      <c r="H49" s="14">
        <f t="shared" si="0"/>
        <v>2.29</v>
      </c>
      <c r="I49" s="13">
        <f t="shared" si="1"/>
        <v>6.4689265536723175</v>
      </c>
      <c r="J49" s="15"/>
    </row>
    <row r="50" spans="1:10" x14ac:dyDescent="0.25">
      <c r="A50" s="9" t="s">
        <v>59</v>
      </c>
      <c r="B50" s="10" t="s">
        <v>60</v>
      </c>
      <c r="C50" s="11">
        <v>100</v>
      </c>
      <c r="D50" s="11">
        <v>189</v>
      </c>
      <c r="E50" s="10" t="s">
        <v>12</v>
      </c>
      <c r="F50" s="12">
        <v>1.6799999999999999E-2</v>
      </c>
      <c r="G50" s="13">
        <f t="shared" si="2"/>
        <v>112.5</v>
      </c>
      <c r="H50" s="14">
        <f t="shared" si="0"/>
        <v>1.89</v>
      </c>
      <c r="I50" s="13">
        <f t="shared" si="1"/>
        <v>5.625</v>
      </c>
      <c r="J50" s="15"/>
    </row>
    <row r="51" spans="1:10" x14ac:dyDescent="0.25">
      <c r="A51" s="9" t="s">
        <v>59</v>
      </c>
      <c r="B51" s="10" t="s">
        <v>44</v>
      </c>
      <c r="C51" s="11">
        <v>100</v>
      </c>
      <c r="D51" s="11">
        <v>229</v>
      </c>
      <c r="E51" s="10" t="s">
        <v>12</v>
      </c>
      <c r="F51" s="12">
        <v>1.6E-2</v>
      </c>
      <c r="G51" s="13">
        <f t="shared" si="2"/>
        <v>143.125</v>
      </c>
      <c r="H51" s="14">
        <f t="shared" si="0"/>
        <v>2.29</v>
      </c>
      <c r="I51" s="13">
        <f t="shared" si="1"/>
        <v>7.15625</v>
      </c>
      <c r="J51" s="15"/>
    </row>
    <row r="52" spans="1:10" ht="15.75" thickBot="1" x14ac:dyDescent="0.3">
      <c r="A52" s="17" t="s">
        <v>59</v>
      </c>
      <c r="B52" s="18" t="s">
        <v>61</v>
      </c>
      <c r="C52" s="19">
        <v>100</v>
      </c>
      <c r="D52" s="19">
        <v>189</v>
      </c>
      <c r="E52" s="18" t="s">
        <v>12</v>
      </c>
      <c r="F52" s="20">
        <v>1.5100000000000001E-2</v>
      </c>
      <c r="G52" s="21">
        <f t="shared" si="2"/>
        <v>125.16556291390728</v>
      </c>
      <c r="H52" s="22">
        <f t="shared" si="0"/>
        <v>1.89</v>
      </c>
      <c r="I52" s="21">
        <f t="shared" si="1"/>
        <v>6.258278145695364</v>
      </c>
      <c r="J52" s="23"/>
    </row>
  </sheetData>
  <mergeCells count="10">
    <mergeCell ref="J1:J17"/>
    <mergeCell ref="A1:I2"/>
    <mergeCell ref="A3:B4"/>
    <mergeCell ref="C3:I7"/>
    <mergeCell ref="A9:B10"/>
    <mergeCell ref="A5:B8"/>
    <mergeCell ref="C9:I11"/>
    <mergeCell ref="C8:I8"/>
    <mergeCell ref="A11:B17"/>
    <mergeCell ref="C12:I17"/>
  </mergeCells>
  <conditionalFormatting sqref="H19:H52">
    <cfRule type="colorScale" priority="1">
      <colorScale>
        <cfvo type="min"/>
        <cfvo type="percentile" val="50"/>
        <cfvo type="max"/>
        <color rgb="FF63BE7B"/>
        <color rgb="FFFFEB84"/>
        <color rgb="FFF8696B"/>
      </colorScale>
    </cfRule>
  </conditionalFormatting>
  <conditionalFormatting sqref="G19:G52">
    <cfRule type="containsText" dxfId="0" priority="4" operator="containsText" text="N/A">
      <formula>NOT(ISERROR(SEARCH("N/A",G19)))</formula>
    </cfRule>
    <cfRule type="colorScale" priority="5">
      <colorScale>
        <cfvo type="min"/>
        <cfvo type="percentile" val="50"/>
        <cfvo type="max"/>
        <color rgb="FF63BE7B"/>
        <color rgb="FFFFEB84"/>
        <color rgb="FFF8696B"/>
      </colorScale>
    </cfRule>
  </conditionalFormatting>
  <hyperlinks>
    <hyperlink ref="B19" r:id="rId1" display="https://alfatree.cz/produkt/kratom-green-elephant/" xr:uid="{4ED6ADD1-E73E-47DB-9A5F-C237D47A5C33}"/>
    <hyperlink ref="B20" r:id="rId2" display="https://www.kreatom.eu/produkt/kratom-maeng-da-green/" xr:uid="{B067469E-92DB-488A-A4AE-DC10FB89E5EB}"/>
    <hyperlink ref="E20" r:id="rId3" display="https://drive.google.com/drive/folders/1oxJhf4sEfhRjN-rJY-TBGJ9XpyZ_T8QL" xr:uid="{854D190A-A7F1-41C4-B0CB-6A84A3FC953F}"/>
    <hyperlink ref="B21" r:id="rId4" display="https://www.indokratom.cz/kratom-green-bali/" xr:uid="{35BE89CD-6FA0-4986-B727-C5094956541F}"/>
    <hyperlink ref="B22" r:id="rId5" location="/3-mnozstvi-100g" display="https://www.natureboost.cz/en/kratom-green/78-966-kratom-green-super#/3-mnozstvi-100g" xr:uid="{601C2578-AFF3-4C09-900C-093E86FE52C1}"/>
    <hyperlink ref="B23" r:id="rId6" display="https://www.panda-leaf.cz/p/bily-kratom-100-g-baleni/" xr:uid="{8A9F5A62-6814-4A3B-9E89-50CE2F867B81}"/>
    <hyperlink ref="E24" r:id="rId7" display="https://megakratom.s32.cdn-upgates.com/9/9663b6d7d7e9c4-laboratorni-testy-kratom-alkaloidy-a-tezke-kovy-zeleny-premium-1.pdf" xr:uid="{60787D4C-A12E-44B5-BF1E-3CDD367DE55C}"/>
    <hyperlink ref="B24" r:id="rId8" display="https://www.megakratom.cz/p/green-pure-premium" xr:uid="{640CF090-1DD4-4B2F-92A1-02ABAB00B2EC}"/>
    <hyperlink ref="B25" r:id="rId9" display="https://www.megakratom.cz/p/super-ammo-wild" xr:uid="{27F1B41F-64CC-40CD-B962-9AB7E9344E1D}"/>
    <hyperlink ref="E25" r:id="rId10" display="https://megakratom.s32.cdn-upgates.com/4/4663b6f3373939-bafa-206-01-2024-protokol-o-analyze-kratom-cvetan.pdf" xr:uid="{62F7CF69-263A-4EF5-9C3C-775C0FA5DDBB}"/>
    <hyperlink ref="B26" r:id="rId11" display="https://www.fajn.eu/zeleny-kratom/zeleny-kratom-maeng-da/" xr:uid="{88B1EF23-7E03-416E-B55A-9D10C1856939}"/>
    <hyperlink ref="B27" r:id="rId12" display="https://www.fajn.eu/zeleny-kratom/zeleny-kratom-kapuas-hulu/" xr:uid="{27F9665E-3249-4ADE-8722-90D4D6915F3D}"/>
    <hyperlink ref="B28" r:id="rId13" display="https://www.kingkratom.cz/obchod/kratom-super-zeleny/" xr:uid="{10519A92-9CAB-4287-B6A0-D351494D7DDA}"/>
    <hyperlink ref="E28" r:id="rId14" display="https://www.kingkratom.cz/laboratorni-testy/" xr:uid="{48358556-1CB2-47D8-98E4-91EA90ABF28D}"/>
    <hyperlink ref="B29" r:id="rId15" display="https://www.kingkratom.cz/obchod/cerveny-kratom/" xr:uid="{19FA5B23-CCE1-46D6-A8F2-DFC690BBE1B5}"/>
    <hyperlink ref="E29" r:id="rId16" display="https://www.kingkratom.cz/laboratorni-testy/" xr:uid="{F7DCD096-509C-4629-8073-503A5E78629D}"/>
    <hyperlink ref="B30" r:id="rId17" display="https://www.krat-om.cz/zeleny-kratom-premium-green-1-93/" xr:uid="{5354EE45-C8BF-4320-AA70-FB80075D9CBE}"/>
    <hyperlink ref="E30" r:id="rId18" display="https://www.krat-om.cz/zeleny-kratom-premium-green-1-93/" xr:uid="{F4037ECE-DC79-4DF3-8A38-74CFFD1EC393}"/>
    <hyperlink ref="B31" r:id="rId19" display="https://www.krat-om.cz/kratom-green-om-euforic-micro/" xr:uid="{C49FB9F1-2D21-42F8-AA96-93F153D5C4AA}"/>
    <hyperlink ref="E31" r:id="rId20" display="https://www.krat-om.cz/kratom-green-om-euforic-micro/" xr:uid="{6EB99F1F-3B54-4F0D-BCDA-68E033084B33}"/>
    <hyperlink ref="B32" r:id="rId21" display="https://www.kryptonit-kratom.cz/produkt/kratom-maeng-da-black-premium/" xr:uid="{A0AEF8EB-60C7-4D6B-B546-BE09A407296E}"/>
    <hyperlink ref="B33" r:id="rId22" display="https://www.kryptonit-kratom.cz/produkt/kratom-maeng-da-green-premium/" xr:uid="{F035FA58-45F1-4CA3-BBFD-95534ABF2585}"/>
    <hyperlink ref="B34" r:id="rId23" display="https://www.neonkratom.cz/produkt/green-zeleny-kratom-super/" xr:uid="{F8C99846-BD68-437D-8B27-2C9DDFFD1424}"/>
    <hyperlink ref="B35" r:id="rId24" display="https://www.neonkratom.cz/produkt/zeleny-kratom/" xr:uid="{1CF50A95-9CFB-436E-B943-054B60421D26}"/>
    <hyperlink ref="E35" r:id="rId25" display="https://www.neonkratom.cz/testy/" xr:uid="{E1C61981-8264-462E-8A25-FDD6CD3BC7BB}"/>
    <hyperlink ref="B36" r:id="rId26" display="https://www.neonkratom.cz/produkt/zeleny-kratom-value/" xr:uid="{82655B91-0525-4E48-BE82-BA2D374A65DB}"/>
    <hyperlink ref="E36" r:id="rId27" display="https://www.neonkratom.cz/testy/" xr:uid="{DB3CBDC9-237A-4038-841E-D27A534DD0D8}"/>
    <hyperlink ref="B37" r:id="rId28" display="https://www.neonkratom.cz/produkt/stonky-a-zilky-kratomu/" xr:uid="{C44CC2D0-DF88-4F52-90B5-3676EA8A2868}"/>
    <hyperlink ref="E37" r:id="rId29" display="https://www.neonkratom.cz/testy/" xr:uid="{AA9B4E59-944A-4E45-B61C-847674EAF04E}"/>
    <hyperlink ref="B38" r:id="rId30" display="https://www.neonkratom.cz/produkt/bily-kratom/" xr:uid="{651E89ED-3827-4054-A16E-2D27E75941F5}"/>
    <hyperlink ref="E38" r:id="rId31" display="https://www.neonkratom.cz/testy/" xr:uid="{43A4BC2F-107D-463F-8FDE-B44C7E5E9F43}"/>
    <hyperlink ref="B39" r:id="rId32" display="https://www.adamkrupa.cz/zeleny-kratom-premium-nano-prasek/" xr:uid="{644B70BA-E99D-4FC5-87DF-E77555D5F88B}"/>
    <hyperlink ref="E39" r:id="rId33" display="https://drive.google.com/drive/folders/1IzZ1kgQMho9427RRm-g8CWkM0FEhfBrO" xr:uid="{95CC2F3E-80BA-453C-8185-77F51F9DDA2C}"/>
    <hyperlink ref="B40" r:id="rId34" display="https://www.adamkrupa.cz/bily-kratom-premium-nano-prasek/" xr:uid="{BC427220-C9C0-4D6F-BF41-A5008035CCFE}"/>
    <hyperlink ref="E40" r:id="rId35" display="https://drive.google.com/drive/folders/1IzZ1kgQMho9427RRm-g8CWkM0FEhfBrO" xr:uid="{CB88DD27-CEAE-4F84-B007-AA9806EF1AD6}"/>
    <hyperlink ref="B41" r:id="rId36" display="https://www.nejlepsikratom.cz/zeleny-kratom-super-green-rurut-nano-a-2-mitragyninu" xr:uid="{CDCD6DA3-E015-4938-8C73-7CF6D9BB9D2C}"/>
    <hyperlink ref="E41" r:id="rId37" display="https://www.nejlepsikratom.cz/laboratorni-testy2" xr:uid="{04E3C812-0EC4-4182-93EC-552D962BD308}"/>
    <hyperlink ref="B42" r:id="rId38" display="https://www.nejlepsikratom.cz/Bily-kratom-White-Maeng-Da-nano-d83.htm" xr:uid="{C2C73B9E-AC92-428B-9B6C-D2A9B762A26D}"/>
    <hyperlink ref="E42" r:id="rId39" display="https://www.nejlepsikratom.cz/laboratorni-testy2" xr:uid="{222919E9-1472-4583-A41F-E58134D68E15}"/>
    <hyperlink ref="E43" r:id="rId40" display="https://kratomworld.cz/pages/laboratorni-testy" xr:uid="{245654EB-A861-48CA-9863-2AEEE2A43D11}"/>
    <hyperlink ref="B43" r:id="rId41" display="https://kratomworld.cz/products/super-green-malay-prasek" xr:uid="{3F187ED6-667D-4F6E-8BAD-7AAA3951B3D4}"/>
    <hyperlink ref="B44" r:id="rId42" display="https://kratomworld.cz/collections/green-prasek/products/green-pure-prasek" xr:uid="{F19D13FF-D5E9-4658-BD71-1289F3C29443}"/>
    <hyperlink ref="E44" r:id="rId43" display="https://kratomworld.cz/pages/laboratorni-testy" xr:uid="{F10A08D4-8F2B-4371-BC1D-1BD44AE4A174}"/>
    <hyperlink ref="B45" r:id="rId44" display="https://kratomworld.cz/collections/green-prasek/products/green-maeng-da-prasek" xr:uid="{885B3353-934B-4CB4-B1FA-5F827073D4EF}"/>
    <hyperlink ref="E45" r:id="rId45" display="https://kratomworld.cz/pages/laboratorni-testy" xr:uid="{40EC012D-3153-478E-BC74-4E631FE3CF0B}"/>
    <hyperlink ref="B46" r:id="rId46" display="https://www.kratomuj.cz/zeleny-kratom-super-green/" xr:uid="{0E30B74B-47CB-45B5-B3D3-38A718660E38}"/>
    <hyperlink ref="E46" r:id="rId47" display="https://www.kratomuj.cz/user/documents/laboratorni-testy/testy_5_24/Super_Green_Mitragynine.jpg" xr:uid="{6CD1F777-BC46-4F94-8C85-03C99224ECE2}"/>
    <hyperlink ref="B47" r:id="rId48" display="https://www.kratomuj.cz/zeleny-kratom-maeng-da-supreme/" xr:uid="{0CC3831B-C4DA-495F-9523-1F7F5ED7CA4E}"/>
    <hyperlink ref="E47" r:id="rId49" display="https://www.kratomuj.cz/user/documents/laboratorni-testy/testy_5_24/Maeng_Da_Supreme_Mitragynine.jpg" xr:uid="{806C0E02-B76B-41EF-A6C9-FCCC5D4E30A6}"/>
    <hyperlink ref="E48" r:id="rId50" display="https://www.kratomuj.cz/user/documents/laboratorni-testy/testy_5_24/Maeng_Da_White_Mitragynine.jpg" xr:uid="{C9A42D56-5AC2-4181-933B-6CBC04D5CF40}"/>
    <hyperlink ref="B48" r:id="rId51" display="https://www.kratomuj.cz/bily-kratom-maeng-da-white/" xr:uid="{C28032BC-0A70-4A6B-B401-F2FC5836F8B9}"/>
    <hyperlink ref="B49" r:id="rId52" display="https://www.kratomspace.cz/zeleny-kratom-2/zeleny-kratom-premium-nano-prasek/" xr:uid="{E3698992-E170-4D83-8EDB-40172B658A13}"/>
    <hyperlink ref="E49" r:id="rId53" display="https://www.kratomspace.cz/user/documents/upload/Green%20Premium%20Lab%20Test%2015.11.2024.pdf" xr:uid="{013CC3BB-B621-4BC1-9A80-52061F471579}"/>
    <hyperlink ref="B50" r:id="rId54" display="https://www.kratomspace.cz/zeleny-kratom-2/klasik-zeleny-nano-kratom/" xr:uid="{B8F9A8E1-321E-4C1E-ADEC-622A4557DC74}"/>
    <hyperlink ref="E50" r:id="rId55" display="https://www.kratomspace.cz/user/documents/upload/Green%20Lab%20Test%2015.11.2024.pdf" xr:uid="{4E8EB1CC-EFC2-44D6-AF24-E77970B7021B}"/>
    <hyperlink ref="B51" r:id="rId56" display="https://www.kratomspace.cz/bily-kratom-2/bily-kratom-premium-nano-prasek/" xr:uid="{3636838B-A79E-42EC-8028-3E4359A16C26}"/>
    <hyperlink ref="E51" r:id="rId57" display="https://www.kratomspace.cz/user/documents/upload/White%20Premium%20Lab%20Test%2015.11.2024.pdf" xr:uid="{66102375-2F18-49B5-9181-F282F0726089}"/>
    <hyperlink ref="E52" r:id="rId58" display="https://www.kratomspace.cz/user/documents/upload/White%20%20Lab%20Test%2015.11.2024.pdf" xr:uid="{584C55E6-DB30-4DC3-B1F3-11D8688DD460}"/>
    <hyperlink ref="B52" r:id="rId59" display="https://www.kratomspace.cz/kratom/standard-bily-nano-kratom/" xr:uid="{12F7CFD8-A766-4A9B-8902-922A70F58345}"/>
  </hyperlinks>
  <pageMargins left="0.7" right="0.7" top="0.75" bottom="0.75" header="0.3" footer="0.3"/>
  <pageSetup paperSize="9" orientation="portrait" r:id="rId6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CrackTek</dc:creator>
  <cp:lastModifiedBy>CrackTek</cp:lastModifiedBy>
  <dcterms:created xsi:type="dcterms:W3CDTF">2015-06-05T18:19:34Z</dcterms:created>
  <dcterms:modified xsi:type="dcterms:W3CDTF">2025-05-04T14:07:13Z</dcterms:modified>
</cp:coreProperties>
</file>